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defaultThemeVersion="166925"/>
  <mc:AlternateContent xmlns:mc="http://schemas.openxmlformats.org/markup-compatibility/2006">
    <mc:Choice Requires="x15">
      <x15ac:absPath xmlns:x15ac="http://schemas.microsoft.com/office/spreadsheetml/2010/11/ac" url="https://fpcogden-my.sharepoint.com/personal/pastor_fpcogden_org/Documents/Ministry/"/>
    </mc:Choice>
  </mc:AlternateContent>
  <xr:revisionPtr revIDLastSave="0" documentId="8_{DAF4624F-728C-DB49-9173-3725746DF3FD}" xr6:coauthVersionLast="47" xr6:coauthVersionMax="47" xr10:uidLastSave="{00000000-0000-0000-0000-000000000000}"/>
  <bookViews>
    <workbookView xWindow="5000" yWindow="740" windowWidth="24380" windowHeight="16600" xr2:uid="{A004B498-A65E-4DF4-9ABD-9930B0CF0AEE}"/>
  </bookViews>
  <sheets>
    <sheet name="Sheet1"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8" i="1" l="1"/>
  <c r="D29" i="1" l="1"/>
  <c r="D28" i="1"/>
  <c r="D27" i="1"/>
  <c r="D30" i="1"/>
  <c r="E23" i="1"/>
  <c r="E38" i="1" l="1"/>
  <c r="E52" i="1" s="1"/>
</calcChain>
</file>

<file path=xl/sharedStrings.xml><?xml version="1.0" encoding="utf-8"?>
<sst xmlns="http://schemas.openxmlformats.org/spreadsheetml/2006/main" count="72" uniqueCount="67">
  <si>
    <t xml:space="preserve">Effective Salary </t>
  </si>
  <si>
    <t xml:space="preserve">Board of Pension Obligation </t>
  </si>
  <si>
    <t xml:space="preserve">Vouchered Allowances </t>
  </si>
  <si>
    <t xml:space="preserve">      </t>
  </si>
  <si>
    <t>Church Name:</t>
  </si>
  <si>
    <t xml:space="preserve">Pastor Name: </t>
  </si>
  <si>
    <t>Number of hours worked per week:</t>
  </si>
  <si>
    <t>Date of document:</t>
  </si>
  <si>
    <t>(Including utilities, unless utilities are paid directly by the church)</t>
  </si>
  <si>
    <t>Submitted by:</t>
  </si>
  <si>
    <t>Phone:</t>
  </si>
  <si>
    <t>Start Date:</t>
  </si>
  <si>
    <t xml:space="preserve">1. Salary </t>
  </si>
  <si>
    <t xml:space="preserve">2. Housing  </t>
  </si>
  <si>
    <r>
      <t>(</t>
    </r>
    <r>
      <rPr>
        <sz val="14"/>
        <color rgb="FF000000"/>
        <rFont val="Calibri"/>
        <family val="2"/>
        <scheme val="minor"/>
      </rPr>
      <t xml:space="preserve">All allowances </t>
    </r>
    <r>
      <rPr>
        <u/>
        <sz val="14"/>
        <color rgb="FF000000"/>
        <rFont val="Calibri"/>
        <family val="2"/>
        <scheme val="minor"/>
      </rPr>
      <t xml:space="preserve">not vouchered </t>
    </r>
    <r>
      <rPr>
        <sz val="14"/>
        <color rgb="FF000000"/>
        <rFont val="Calibri"/>
        <family val="2"/>
        <scheme val="minor"/>
      </rPr>
      <t xml:space="preserve">must be included in effective salary) </t>
    </r>
  </si>
  <si>
    <t>A full time and part time pastor shall be granted a minimum of one (1) full month (30 days) vacation per year. A vacation with full pay is provided for rest, refreshment, health, and work effectiveness.</t>
  </si>
  <si>
    <r>
      <t>Congregations shall provide study leave of two</t>
    </r>
    <r>
      <rPr>
        <sz val="14"/>
        <color theme="1"/>
        <rFont val="Calibri"/>
        <family val="2"/>
        <scheme val="minor"/>
      </rPr>
      <t xml:space="preserve"> </t>
    </r>
    <r>
      <rPr>
        <sz val="14"/>
        <color rgb="FF000000"/>
        <rFont val="Calibri"/>
        <family val="2"/>
        <scheme val="minor"/>
      </rPr>
      <t xml:space="preserve">(2) weeks minimum annually for all full time and part time pastoral positions with a minimum financial allowance of $1,000 for a full-time installed pastor. This amount may be lodged in a line item of continuing education or professional expenses. Time and allowance can accrue to a maximum of six (6) weeks, but will not accumulate beyond six weeks. This allowance and time are not payable at the dissolution of a pastoral relationship. </t>
    </r>
  </si>
  <si>
    <t>(date)</t>
  </si>
  <si>
    <t>(days)</t>
  </si>
  <si>
    <t>(weeks)</t>
  </si>
  <si>
    <t>(name)</t>
  </si>
  <si>
    <t>(phone number)</t>
  </si>
  <si>
    <t>(includes travel/auto, continuing education, book allowance)</t>
  </si>
  <si>
    <t>Pension</t>
  </si>
  <si>
    <t>Death &amp; Disability</t>
  </si>
  <si>
    <t xml:space="preserve">Temporary Disability </t>
  </si>
  <si>
    <t>Medical - Children (optional)</t>
  </si>
  <si>
    <t>Medical - Spouse (optional)</t>
  </si>
  <si>
    <t>Medical - Children &amp; Spouse (optional)</t>
  </si>
  <si>
    <t xml:space="preserve">Full-time and part-time pastors shall be granted a minimum of twelve (12) weeks paid family medical leave to accommodate the birth, foster placement, or adoption of a child, provide care for an ill or disabled family member, or heal following a loss or tragic event. The Session is responsible for the provision of any necessary pastoral services during this time. (G-2.0804) </t>
  </si>
  <si>
    <r>
      <t>21. Other</t>
    </r>
    <r>
      <rPr>
        <sz val="14"/>
        <color theme="1"/>
        <rFont val="Calibri"/>
        <family val="2"/>
        <scheme val="minor"/>
      </rPr>
      <t>:</t>
    </r>
    <r>
      <rPr>
        <sz val="14"/>
        <color rgb="FF000000"/>
        <rFont val="Calibri"/>
        <family val="2"/>
        <scheme val="minor"/>
      </rPr>
      <t xml:space="preserve"> </t>
    </r>
  </si>
  <si>
    <t xml:space="preserve">Date the congregation voted to approve these Terms of Call: </t>
  </si>
  <si>
    <t>COM Mod. Signature: _______________________________________________</t>
  </si>
  <si>
    <t>Clerk of Session Signature: __________________________________________</t>
  </si>
  <si>
    <t>Pastor Signature: __________________________________________________</t>
  </si>
  <si>
    <t>Date:  _________</t>
  </si>
  <si>
    <t xml:space="preserve">17. Vacation Time: </t>
  </si>
  <si>
    <t xml:space="preserve">18. Continuing Education Time: </t>
  </si>
  <si>
    <t>19. Family Medical Leave</t>
  </si>
  <si>
    <r>
      <rPr>
        <b/>
        <sz val="14"/>
        <color rgb="FF000000"/>
        <rFont val="Calibri"/>
        <family val="2"/>
        <scheme val="minor"/>
      </rPr>
      <t>20. TERMINATION</t>
    </r>
    <r>
      <rPr>
        <sz val="14"/>
        <color rgb="FF000000"/>
        <rFont val="Calibri"/>
        <family val="2"/>
        <scheme val="minor"/>
      </rPr>
      <t>:  It is agreed that this contract may be terminated upon thirty (30) days written notice by either party with the concurrence of the Committee on Ministry.  Upon such notice, final compensation will include the subsequent 30 days compensation and payments for accrued vacation time (not to exceed the vacation accrual limit in this contract).</t>
    </r>
  </si>
  <si>
    <t>(church name)</t>
  </si>
  <si>
    <t>(pastor name)</t>
  </si>
  <si>
    <t>(hours/week)</t>
  </si>
  <si>
    <t>TERMS OF CALL WORKSHEET</t>
  </si>
  <si>
    <t xml:space="preserve">3. SUPPLEMENTAL ALLOWANCES </t>
  </si>
  <si>
    <t>8. Travel/Auto (mileage reimbursed at IRS allowable rate)</t>
  </si>
  <si>
    <t>9. Continuing Education (minimum $1,000)</t>
  </si>
  <si>
    <t xml:space="preserve">10. Book Allowance </t>
  </si>
  <si>
    <t xml:space="preserve">11. Professional Expenses </t>
  </si>
  <si>
    <t>TOTAL</t>
  </si>
  <si>
    <t>CALENDAR YEAR 2026</t>
  </si>
  <si>
    <t>(PLEASE REPORT TO COMMITTEE ON MINISTRY OF PRESBYTERY)</t>
  </si>
  <si>
    <r>
      <t xml:space="preserve">(Including deferred compensation, fair rental value of manse included, and compensation to offset medical insurance permiums paid by Employee.  Utilities, but not less than 30% of all other effective salary, unvouchered allowances, gifts. </t>
    </r>
    <r>
      <rPr>
        <i/>
        <sz val="14"/>
        <color rgb="FF000000"/>
        <rFont val="Calibri"/>
        <family val="2"/>
        <scheme val="minor"/>
      </rPr>
      <t xml:space="preserve"> Private gifts from donors and honoraria are not included</t>
    </r>
    <r>
      <rPr>
        <sz val="14"/>
        <color rgb="FF000000"/>
        <rFont val="Calibri"/>
        <family val="2"/>
        <scheme val="minor"/>
      </rPr>
      <t>.)</t>
    </r>
  </si>
  <si>
    <t>Death &amp; Disability (children - optional)</t>
  </si>
  <si>
    <r>
      <t xml:space="preserve">6. Total Income  </t>
    </r>
    <r>
      <rPr>
        <b/>
        <sz val="14"/>
        <color rgb="FFFF0000"/>
        <rFont val="Calibri"/>
        <family val="2"/>
        <scheme val="minor"/>
      </rPr>
      <t>(</t>
    </r>
    <r>
      <rPr>
        <b/>
        <i/>
        <sz val="14"/>
        <color rgb="FFFF0000"/>
        <rFont val="Calibri"/>
        <family val="2"/>
        <scheme val="minor"/>
      </rPr>
      <t xml:space="preserve">Sum of items 4 &amp; 5) </t>
    </r>
  </si>
  <si>
    <r>
      <t xml:space="preserve">4. Total Effective Salary </t>
    </r>
    <r>
      <rPr>
        <b/>
        <sz val="14"/>
        <color rgb="FFFF0000"/>
        <rFont val="Calibri"/>
        <family val="2"/>
        <scheme val="minor"/>
      </rPr>
      <t>(</t>
    </r>
    <r>
      <rPr>
        <b/>
        <i/>
        <sz val="14"/>
        <color rgb="FFFF0000"/>
        <rFont val="Calibri"/>
        <family val="2"/>
        <scheme val="minor"/>
      </rPr>
      <t>Sum of items 1 through 3</t>
    </r>
    <r>
      <rPr>
        <b/>
        <sz val="14"/>
        <color rgb="FFFF0000"/>
        <rFont val="Calibri"/>
        <family val="2"/>
        <scheme val="minor"/>
      </rPr>
      <t xml:space="preserve">) </t>
    </r>
  </si>
  <si>
    <r>
      <t xml:space="preserve">13. Sub Total Vouchered Allowances </t>
    </r>
    <r>
      <rPr>
        <b/>
        <i/>
        <sz val="14"/>
        <color rgb="FFFF0000"/>
        <rFont val="Calibri"/>
        <family val="2"/>
        <scheme val="minor"/>
      </rPr>
      <t>(Sum of items 8 thru 12)</t>
    </r>
  </si>
  <si>
    <t>Other (optional)</t>
  </si>
  <si>
    <t>5. Other Additional Income [ie SECA (Social Security) offset]</t>
  </si>
  <si>
    <t>7. Total Effective Salary multiplied by:</t>
  </si>
  <si>
    <t>Medical - Pastor (BoP cap of $18,500)</t>
  </si>
  <si>
    <t>Additional BoP expenses</t>
  </si>
  <si>
    <t>Please complete information in yellow and totals (in green) have formulas that will automatically populate</t>
  </si>
  <si>
    <r>
      <t xml:space="preserve">15. Total Cost to the Church </t>
    </r>
    <r>
      <rPr>
        <b/>
        <i/>
        <sz val="14"/>
        <color rgb="FFFF0000"/>
        <rFont val="Calibri"/>
        <family val="2"/>
        <scheme val="minor"/>
      </rPr>
      <t>(Sum of items 6, 7, 13, &amp; 14)</t>
    </r>
  </si>
  <si>
    <t>12. Other vouchered expenses</t>
  </si>
  <si>
    <t>14.  Miscelaneous Expenses: [i.e. 403(b)(9) Match]</t>
  </si>
  <si>
    <t>(SECA offset does not count toward Total Effective Salary up to 50% of the Employer's and Employee's projected tax obligations of 15.3% [i.e. 7.65% of salary] - anything over 7.65% is to be added to Total Effective Salary)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</si>
</sst>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0.0000%"/>
    <numFmt numFmtId="166" formatCode="&quot;$&quot;#,##0"/>
  </numFmts>
  <fonts count="15" x14ac:knownFonts="1">
    <font>
      <sz val="11"/>
      <color theme="1"/>
      <name val="Calibri"/>
      <family val="2"/>
      <scheme val="minor"/>
    </font>
    <font>
      <b/>
      <sz val="14"/>
      <color rgb="FF000000"/>
      <name val="Calibri"/>
      <family val="2"/>
      <scheme val="minor"/>
    </font>
    <font>
      <sz val="14"/>
      <color theme="1"/>
      <name val="Calibri"/>
      <family val="2"/>
      <scheme val="minor"/>
    </font>
    <font>
      <sz val="14"/>
      <color rgb="FF000000"/>
      <name val="Calibri"/>
      <family val="2"/>
      <scheme val="minor"/>
    </font>
    <font>
      <b/>
      <sz val="14"/>
      <color theme="1"/>
      <name val="Calibri"/>
      <family val="2"/>
      <scheme val="minor"/>
    </font>
    <font>
      <i/>
      <sz val="14"/>
      <color rgb="FFFF0000"/>
      <name val="Calibri"/>
      <family val="2"/>
      <scheme val="minor"/>
    </font>
    <font>
      <u/>
      <sz val="14"/>
      <color rgb="FF000000"/>
      <name val="Calibri"/>
      <family val="2"/>
      <scheme val="minor"/>
    </font>
    <font>
      <b/>
      <i/>
      <sz val="14"/>
      <color rgb="FFFF0000"/>
      <name val="Calibri"/>
      <family val="2"/>
      <scheme val="minor"/>
    </font>
    <font>
      <b/>
      <sz val="14"/>
      <color rgb="FFFF0000"/>
      <name val="Calibri"/>
      <family val="2"/>
      <scheme val="minor"/>
    </font>
    <font>
      <sz val="14"/>
      <color rgb="FFFF0000"/>
      <name val="Calibri"/>
      <family val="2"/>
      <scheme val="minor"/>
    </font>
    <font>
      <sz val="11"/>
      <color theme="1"/>
      <name val="Calibri"/>
      <family val="2"/>
      <scheme val="minor"/>
    </font>
    <font>
      <i/>
      <sz val="14"/>
      <color rgb="FF000000"/>
      <name val="Calibri"/>
      <family val="2"/>
      <scheme val="minor"/>
    </font>
    <font>
      <sz val="12"/>
      <color theme="1"/>
      <name val="Arial"/>
      <family val="2"/>
    </font>
    <font>
      <b/>
      <sz val="20"/>
      <color rgb="FF000000"/>
      <name val="Calibri"/>
      <family val="2"/>
      <scheme val="minor"/>
    </font>
    <font>
      <b/>
      <u/>
      <sz val="14"/>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78FF8A"/>
        <bgColor indexed="6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3">
    <xf numFmtId="0" fontId="0" fillId="0" borderId="0"/>
    <xf numFmtId="9" fontId="10" fillId="0" borderId="0" applyFont="0" applyFill="0" applyBorder="0" applyAlignment="0" applyProtection="0"/>
    <xf numFmtId="44" fontId="10" fillId="0" borderId="0" applyFont="0" applyFill="0" applyBorder="0" applyAlignment="0" applyProtection="0"/>
  </cellStyleXfs>
  <cellXfs count="54">
    <xf numFmtId="0" fontId="0" fillId="0" borderId="0" xfId="0"/>
    <xf numFmtId="0" fontId="1" fillId="0" borderId="0" xfId="0" applyFont="1" applyAlignment="1">
      <alignment horizontal="left" vertical="center"/>
    </xf>
    <xf numFmtId="0" fontId="2" fillId="0" borderId="0" xfId="0" applyFo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left" vertical="center" indent="7"/>
    </xf>
    <xf numFmtId="0" fontId="5" fillId="0" borderId="0" xfId="0" applyFont="1" applyAlignment="1">
      <alignment horizontal="left" vertical="center" indent="7"/>
    </xf>
    <xf numFmtId="0" fontId="5" fillId="0" borderId="0" xfId="0" applyFont="1" applyAlignment="1">
      <alignment horizontal="left" vertical="center"/>
    </xf>
    <xf numFmtId="0" fontId="1" fillId="0" borderId="0" xfId="0" applyFont="1" applyAlignment="1">
      <alignment vertical="center"/>
    </xf>
    <xf numFmtId="0" fontId="3" fillId="0" borderId="0" xfId="0" applyFont="1" applyAlignment="1">
      <alignment horizontal="left" vertical="center" indent="12"/>
    </xf>
    <xf numFmtId="0" fontId="2" fillId="0" borderId="0" xfId="0" applyFont="1" applyAlignment="1">
      <alignment vertical="center"/>
    </xf>
    <xf numFmtId="0" fontId="5"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xf>
    <xf numFmtId="0" fontId="6" fillId="0" borderId="0" xfId="0" applyFont="1" applyAlignment="1">
      <alignment horizontal="left" vertical="center"/>
    </xf>
    <xf numFmtId="0" fontId="4" fillId="0" borderId="0" xfId="0" applyFont="1"/>
    <xf numFmtId="0" fontId="2" fillId="0" borderId="0" xfId="0" applyFont="1" applyAlignment="1">
      <alignment horizontal="left"/>
    </xf>
    <xf numFmtId="0" fontId="1" fillId="0" borderId="0" xfId="0" applyFont="1" applyAlignment="1">
      <alignment horizontal="center" vertical="center"/>
    </xf>
    <xf numFmtId="0" fontId="9" fillId="0" borderId="0" xfId="0" applyFont="1" applyAlignment="1">
      <alignment horizontal="left" vertical="center"/>
    </xf>
    <xf numFmtId="0" fontId="3" fillId="0" borderId="0" xfId="0" applyFont="1" applyAlignment="1">
      <alignment horizontal="left" vertical="center" wrapText="1"/>
    </xf>
    <xf numFmtId="10" fontId="2" fillId="0" borderId="0" xfId="0" applyNumberFormat="1" applyFont="1"/>
    <xf numFmtId="0" fontId="12" fillId="0" borderId="0" xfId="0" applyFont="1" applyAlignment="1">
      <alignment vertical="center"/>
    </xf>
    <xf numFmtId="0" fontId="12" fillId="0" borderId="0" xfId="0" applyFont="1" applyAlignment="1">
      <alignment horizontal="left" vertical="center"/>
    </xf>
    <xf numFmtId="0" fontId="0" fillId="0" borderId="0" xfId="0" applyAlignment="1">
      <alignment horizontal="left"/>
    </xf>
    <xf numFmtId="0" fontId="12" fillId="2" borderId="0" xfId="0" applyFont="1" applyFill="1" applyAlignment="1">
      <alignment vertic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0" borderId="0" xfId="0" applyFont="1" applyAlignment="1">
      <alignment horizontal="left" vertical="center" wrapText="1"/>
    </xf>
    <xf numFmtId="0" fontId="3" fillId="0" borderId="0" xfId="0" applyFont="1" applyAlignment="1">
      <alignment horizontal="left" vertical="top" wrapText="1"/>
    </xf>
    <xf numFmtId="0" fontId="12" fillId="2" borderId="0" xfId="0" applyFont="1" applyFill="1" applyAlignment="1">
      <alignment horizontal="left" vertical="center"/>
    </xf>
    <xf numFmtId="0" fontId="1" fillId="0" borderId="0" xfId="0" applyFont="1" applyAlignment="1">
      <alignment horizontal="center" vertical="center"/>
    </xf>
    <xf numFmtId="0" fontId="3" fillId="0" borderId="0" xfId="0" applyFont="1" applyAlignment="1">
      <alignment horizontal="left" vertical="center" wrapText="1"/>
    </xf>
    <xf numFmtId="44" fontId="2" fillId="0" borderId="0" xfId="2" applyFont="1"/>
    <xf numFmtId="164" fontId="2" fillId="0" borderId="0" xfId="2" applyNumberFormat="1" applyFont="1"/>
    <xf numFmtId="164" fontId="3" fillId="0" borderId="0" xfId="0" applyNumberFormat="1" applyFont="1" applyAlignment="1">
      <alignment horizontal="left" vertical="top" wrapText="1"/>
    </xf>
    <xf numFmtId="164" fontId="3" fillId="0" borderId="0" xfId="0" applyNumberFormat="1" applyFont="1" applyAlignment="1">
      <alignment horizontal="left" vertical="center" wrapText="1"/>
    </xf>
    <xf numFmtId="0" fontId="11" fillId="0" borderId="0" xfId="0" applyFont="1" applyAlignment="1">
      <alignment horizontal="center" vertical="center"/>
    </xf>
    <xf numFmtId="0" fontId="13" fillId="0" borderId="0" xfId="0" applyFont="1" applyAlignment="1">
      <alignment horizontal="center" vertical="center"/>
    </xf>
    <xf numFmtId="164" fontId="3" fillId="0" borderId="0" xfId="0" applyNumberFormat="1" applyFont="1" applyAlignment="1">
      <alignment vertical="top" wrapText="1"/>
    </xf>
    <xf numFmtId="44" fontId="2" fillId="2" borderId="3" xfId="2" applyFont="1" applyFill="1" applyBorder="1"/>
    <xf numFmtId="0" fontId="2" fillId="2" borderId="3" xfId="0" applyFont="1" applyFill="1" applyBorder="1"/>
    <xf numFmtId="165" fontId="2" fillId="0" borderId="0" xfId="1" applyNumberFormat="1" applyFont="1" applyFill="1"/>
    <xf numFmtId="166" fontId="2" fillId="0" borderId="0" xfId="1" applyNumberFormat="1" applyFont="1" applyFill="1"/>
    <xf numFmtId="10" fontId="2" fillId="0" borderId="0" xfId="1" applyNumberFormat="1" applyFont="1" applyFill="1"/>
    <xf numFmtId="164" fontId="2" fillId="0" borderId="3" xfId="2" applyNumberFormat="1" applyFont="1" applyBorder="1"/>
    <xf numFmtId="164" fontId="2" fillId="2" borderId="3" xfId="2" applyNumberFormat="1" applyFont="1" applyFill="1" applyBorder="1"/>
    <xf numFmtId="44" fontId="2" fillId="2" borderId="6" xfId="2" applyFont="1" applyFill="1" applyBorder="1"/>
    <xf numFmtId="0" fontId="2" fillId="2" borderId="3" xfId="0" applyFont="1" applyFill="1" applyBorder="1" applyAlignment="1">
      <alignment horizontal="center"/>
    </xf>
    <xf numFmtId="164" fontId="4" fillId="3" borderId="4" xfId="2" applyNumberFormat="1" applyFont="1" applyFill="1" applyBorder="1"/>
    <xf numFmtId="44" fontId="2" fillId="3" borderId="4" xfId="2" applyFont="1" applyFill="1" applyBorder="1"/>
    <xf numFmtId="44" fontId="1" fillId="3" borderId="4" xfId="2" applyFont="1" applyFill="1" applyBorder="1" applyAlignment="1">
      <alignment vertical="center"/>
    </xf>
    <xf numFmtId="0" fontId="14" fillId="0" borderId="0" xfId="0" applyFont="1" applyAlignment="1">
      <alignment horizontal="center" vertical="center" wrapText="1"/>
    </xf>
    <xf numFmtId="0" fontId="2" fillId="0" borderId="0" xfId="0" applyFont="1" applyFill="1" applyBorder="1" applyAlignment="1"/>
    <xf numFmtId="44" fontId="4" fillId="3" borderId="5" xfId="2" applyFont="1" applyFill="1" applyBorder="1"/>
  </cellXfs>
  <cellStyles count="3">
    <cellStyle name="Currency" xfId="2" builtinId="4"/>
    <cellStyle name="Normal" xfId="0" builtinId="0"/>
    <cellStyle name="Percent" xfId="1" builtinId="5"/>
  </cellStyles>
  <dxfs count="0"/>
  <tableStyles count="0" defaultTableStyle="TableStyleMedium2" defaultPivotStyle="PivotStyleLight16"/>
  <colors>
    <mruColors>
      <color rgb="FF78FF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334211</xdr:colOff>
      <xdr:row>26</xdr:row>
      <xdr:rowOff>13369</xdr:rowOff>
    </xdr:from>
    <xdr:ext cx="3502526" cy="2142638"/>
    <xdr:sp macro="" textlink="">
      <xdr:nvSpPr>
        <xdr:cNvPr id="2" name="TextBox 1">
          <a:extLst>
            <a:ext uri="{FF2B5EF4-FFF2-40B4-BE49-F238E27FC236}">
              <a16:creationId xmlns:a16="http://schemas.microsoft.com/office/drawing/2014/main" id="{642397A0-3766-FD1D-A1A8-EC89AE0417CD}"/>
            </a:ext>
          </a:extLst>
        </xdr:cNvPr>
        <xdr:cNvSpPr txBox="1"/>
      </xdr:nvSpPr>
      <xdr:spPr>
        <a:xfrm>
          <a:off x="7700211" y="7954211"/>
          <a:ext cx="3502526" cy="2142638"/>
        </a:xfrm>
        <a:custGeom>
          <a:avLst/>
          <a:gdLst>
            <a:gd name="csX0" fmla="*/ 0 w 3502526"/>
            <a:gd name="csY0" fmla="*/ 0 h 2142638"/>
            <a:gd name="csX1" fmla="*/ 548729 w 3502526"/>
            <a:gd name="csY1" fmla="*/ 0 h 2142638"/>
            <a:gd name="csX2" fmla="*/ 1062433 w 3502526"/>
            <a:gd name="csY2" fmla="*/ 0 h 2142638"/>
            <a:gd name="csX3" fmla="*/ 1681212 w 3502526"/>
            <a:gd name="csY3" fmla="*/ 0 h 2142638"/>
            <a:gd name="csX4" fmla="*/ 2264967 w 3502526"/>
            <a:gd name="csY4" fmla="*/ 0 h 2142638"/>
            <a:gd name="csX5" fmla="*/ 2848721 w 3502526"/>
            <a:gd name="csY5" fmla="*/ 0 h 2142638"/>
            <a:gd name="csX6" fmla="*/ 3502526 w 3502526"/>
            <a:gd name="csY6" fmla="*/ 0 h 2142638"/>
            <a:gd name="csX7" fmla="*/ 3502526 w 3502526"/>
            <a:gd name="csY7" fmla="*/ 557086 h 2142638"/>
            <a:gd name="csX8" fmla="*/ 3502526 w 3502526"/>
            <a:gd name="csY8" fmla="*/ 1049893 h 2142638"/>
            <a:gd name="csX9" fmla="*/ 3502526 w 3502526"/>
            <a:gd name="csY9" fmla="*/ 1606979 h 2142638"/>
            <a:gd name="csX10" fmla="*/ 3502526 w 3502526"/>
            <a:gd name="csY10" fmla="*/ 2142638 h 2142638"/>
            <a:gd name="csX11" fmla="*/ 2883746 w 3502526"/>
            <a:gd name="csY11" fmla="*/ 2142638 h 2142638"/>
            <a:gd name="csX12" fmla="*/ 2264967 w 3502526"/>
            <a:gd name="csY12" fmla="*/ 2142638 h 2142638"/>
            <a:gd name="csX13" fmla="*/ 1611162 w 3502526"/>
            <a:gd name="csY13" fmla="*/ 2142638 h 2142638"/>
            <a:gd name="csX14" fmla="*/ 1062433 w 3502526"/>
            <a:gd name="csY14" fmla="*/ 2142638 h 2142638"/>
            <a:gd name="csX15" fmla="*/ 0 w 3502526"/>
            <a:gd name="csY15" fmla="*/ 2142638 h 2142638"/>
            <a:gd name="csX16" fmla="*/ 0 w 3502526"/>
            <a:gd name="csY16" fmla="*/ 1649831 h 2142638"/>
            <a:gd name="csX17" fmla="*/ 0 w 3502526"/>
            <a:gd name="csY17" fmla="*/ 1114172 h 2142638"/>
            <a:gd name="csX18" fmla="*/ 0 w 3502526"/>
            <a:gd name="csY18" fmla="*/ 557086 h 2142638"/>
            <a:gd name="csX19" fmla="*/ 0 w 3502526"/>
            <a:gd name="csY19" fmla="*/ 0 h 2142638"/>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Lst>
          <a:rect l="l" t="t" r="r" b="b"/>
          <a:pathLst>
            <a:path w="3502526" h="2142638" fill="none" extrusionOk="0">
              <a:moveTo>
                <a:pt x="0" y="0"/>
              </a:moveTo>
              <a:cubicBezTo>
                <a:pt x="188786" y="-17924"/>
                <a:pt x="340227" y="-24944"/>
                <a:pt x="548729" y="0"/>
              </a:cubicBezTo>
              <a:cubicBezTo>
                <a:pt x="757231" y="24944"/>
                <a:pt x="918593" y="-24651"/>
                <a:pt x="1062433" y="0"/>
              </a:cubicBezTo>
              <a:cubicBezTo>
                <a:pt x="1206273" y="24651"/>
                <a:pt x="1431254" y="-7077"/>
                <a:pt x="1681212" y="0"/>
              </a:cubicBezTo>
              <a:cubicBezTo>
                <a:pt x="1931170" y="7077"/>
                <a:pt x="2013559" y="-28382"/>
                <a:pt x="2264967" y="0"/>
              </a:cubicBezTo>
              <a:cubicBezTo>
                <a:pt x="2516376" y="28382"/>
                <a:pt x="2571574" y="27431"/>
                <a:pt x="2848721" y="0"/>
              </a:cubicBezTo>
              <a:cubicBezTo>
                <a:pt x="3125868" y="-27431"/>
                <a:pt x="3304494" y="-22768"/>
                <a:pt x="3502526" y="0"/>
              </a:cubicBezTo>
              <a:cubicBezTo>
                <a:pt x="3516627" y="137611"/>
                <a:pt x="3491496" y="360474"/>
                <a:pt x="3502526" y="557086"/>
              </a:cubicBezTo>
              <a:cubicBezTo>
                <a:pt x="3513556" y="753698"/>
                <a:pt x="3508508" y="950141"/>
                <a:pt x="3502526" y="1049893"/>
              </a:cubicBezTo>
              <a:cubicBezTo>
                <a:pt x="3496544" y="1149645"/>
                <a:pt x="3491057" y="1447199"/>
                <a:pt x="3502526" y="1606979"/>
              </a:cubicBezTo>
              <a:cubicBezTo>
                <a:pt x="3513995" y="1766759"/>
                <a:pt x="3509461" y="1880523"/>
                <a:pt x="3502526" y="2142638"/>
              </a:cubicBezTo>
              <a:cubicBezTo>
                <a:pt x="3211979" y="2151610"/>
                <a:pt x="3146105" y="2111889"/>
                <a:pt x="2883746" y="2142638"/>
              </a:cubicBezTo>
              <a:cubicBezTo>
                <a:pt x="2621387" y="2173387"/>
                <a:pt x="2423574" y="2162999"/>
                <a:pt x="2264967" y="2142638"/>
              </a:cubicBezTo>
              <a:cubicBezTo>
                <a:pt x="2106360" y="2122277"/>
                <a:pt x="1875343" y="2118509"/>
                <a:pt x="1611162" y="2142638"/>
              </a:cubicBezTo>
              <a:cubicBezTo>
                <a:pt x="1346981" y="2166767"/>
                <a:pt x="1208054" y="2123312"/>
                <a:pt x="1062433" y="2142638"/>
              </a:cubicBezTo>
              <a:cubicBezTo>
                <a:pt x="916812" y="2161964"/>
                <a:pt x="491010" y="2172922"/>
                <a:pt x="0" y="2142638"/>
              </a:cubicBezTo>
              <a:cubicBezTo>
                <a:pt x="21670" y="1909484"/>
                <a:pt x="-18567" y="1792231"/>
                <a:pt x="0" y="1649831"/>
              </a:cubicBezTo>
              <a:cubicBezTo>
                <a:pt x="18567" y="1507431"/>
                <a:pt x="14642" y="1241891"/>
                <a:pt x="0" y="1114172"/>
              </a:cubicBezTo>
              <a:cubicBezTo>
                <a:pt x="-14642" y="986453"/>
                <a:pt x="-18334" y="761400"/>
                <a:pt x="0" y="557086"/>
              </a:cubicBezTo>
              <a:cubicBezTo>
                <a:pt x="18334" y="352772"/>
                <a:pt x="-4132" y="139089"/>
                <a:pt x="0" y="0"/>
              </a:cubicBezTo>
              <a:close/>
            </a:path>
            <a:path w="3502526" h="2142638" stroke="0" extrusionOk="0">
              <a:moveTo>
                <a:pt x="0" y="0"/>
              </a:moveTo>
              <a:cubicBezTo>
                <a:pt x="205684" y="17096"/>
                <a:pt x="408725" y="23131"/>
                <a:pt x="548729" y="0"/>
              </a:cubicBezTo>
              <a:cubicBezTo>
                <a:pt x="688733" y="-23131"/>
                <a:pt x="846453" y="-19094"/>
                <a:pt x="1027408" y="0"/>
              </a:cubicBezTo>
              <a:cubicBezTo>
                <a:pt x="1208363" y="19094"/>
                <a:pt x="1375981" y="-14920"/>
                <a:pt x="1681212" y="0"/>
              </a:cubicBezTo>
              <a:cubicBezTo>
                <a:pt x="1986443" y="14920"/>
                <a:pt x="1987558" y="17015"/>
                <a:pt x="2229942" y="0"/>
              </a:cubicBezTo>
              <a:cubicBezTo>
                <a:pt x="2472326" y="-17015"/>
                <a:pt x="2581208" y="-6895"/>
                <a:pt x="2778671" y="0"/>
              </a:cubicBezTo>
              <a:cubicBezTo>
                <a:pt x="2976134" y="6895"/>
                <a:pt x="3197442" y="32222"/>
                <a:pt x="3502526" y="0"/>
              </a:cubicBezTo>
              <a:cubicBezTo>
                <a:pt x="3492595" y="175441"/>
                <a:pt x="3481777" y="311788"/>
                <a:pt x="3502526" y="492807"/>
              </a:cubicBezTo>
              <a:cubicBezTo>
                <a:pt x="3523275" y="673826"/>
                <a:pt x="3508702" y="915212"/>
                <a:pt x="3502526" y="1028466"/>
              </a:cubicBezTo>
              <a:cubicBezTo>
                <a:pt x="3496350" y="1141720"/>
                <a:pt x="3521672" y="1305006"/>
                <a:pt x="3502526" y="1521273"/>
              </a:cubicBezTo>
              <a:cubicBezTo>
                <a:pt x="3483380" y="1737540"/>
                <a:pt x="3515882" y="1959970"/>
                <a:pt x="3502526" y="2142638"/>
              </a:cubicBezTo>
              <a:cubicBezTo>
                <a:pt x="3217108" y="2126213"/>
                <a:pt x="3089025" y="2137775"/>
                <a:pt x="2918772" y="2142638"/>
              </a:cubicBezTo>
              <a:cubicBezTo>
                <a:pt x="2748519" y="2147501"/>
                <a:pt x="2637965" y="2124186"/>
                <a:pt x="2370043" y="2142638"/>
              </a:cubicBezTo>
              <a:cubicBezTo>
                <a:pt x="2102121" y="2161090"/>
                <a:pt x="1867238" y="2158562"/>
                <a:pt x="1716238" y="2142638"/>
              </a:cubicBezTo>
              <a:cubicBezTo>
                <a:pt x="1565238" y="2126714"/>
                <a:pt x="1289617" y="2120101"/>
                <a:pt x="1062433" y="2142638"/>
              </a:cubicBezTo>
              <a:cubicBezTo>
                <a:pt x="835250" y="2165175"/>
                <a:pt x="689759" y="2160575"/>
                <a:pt x="548729" y="2142638"/>
              </a:cubicBezTo>
              <a:cubicBezTo>
                <a:pt x="407699" y="2124701"/>
                <a:pt x="205173" y="2158332"/>
                <a:pt x="0" y="2142638"/>
              </a:cubicBezTo>
              <a:cubicBezTo>
                <a:pt x="16954" y="2001471"/>
                <a:pt x="-27401" y="1766962"/>
                <a:pt x="0" y="1564126"/>
              </a:cubicBezTo>
              <a:cubicBezTo>
                <a:pt x="27401" y="1361290"/>
                <a:pt x="-6424" y="1247375"/>
                <a:pt x="0" y="1092745"/>
              </a:cubicBezTo>
              <a:cubicBezTo>
                <a:pt x="6424" y="938115"/>
                <a:pt x="-20015" y="707311"/>
                <a:pt x="0" y="599939"/>
              </a:cubicBezTo>
              <a:cubicBezTo>
                <a:pt x="20015" y="492567"/>
                <a:pt x="-272" y="145826"/>
                <a:pt x="0" y="0"/>
              </a:cubicBezTo>
              <a:close/>
            </a:path>
          </a:pathLst>
        </a:custGeom>
        <a:solidFill>
          <a:schemeClr val="bg2"/>
        </a:solidFill>
        <a:ln w="9525" cmpd="sng">
          <a:solidFill>
            <a:schemeClr val="lt1">
              <a:shade val="50000"/>
            </a:schemeClr>
          </a:solidFill>
          <a:extLst>
            <a:ext uri="{C807C97D-BFC1-408E-A445-0C87EB9F89A2}">
              <ask:lineSketchStyleProps xmlns:ask="http://schemas.microsoft.com/office/drawing/2018/sketchyshapes" sd="1219033472">
                <a:prstGeom prst="rect">
                  <a:avLst/>
                </a:prstGeom>
                <ask:type>
                  <ask:lineSketchFreehand/>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2000" b="0" i="0" u="sng" strike="noStrike">
              <a:solidFill>
                <a:schemeClr val="dk1"/>
              </a:solidFill>
              <a:effectLst/>
              <a:latin typeface="+mn-lt"/>
              <a:ea typeface="+mn-ea"/>
              <a:cs typeface="+mn-cs"/>
            </a:rPr>
            <a:t>More information on Board of Pensions plan can be found at</a:t>
          </a:r>
          <a:r>
            <a:rPr lang="en-US" sz="2000" b="0" i="0" u="none" strike="noStrike">
              <a:solidFill>
                <a:schemeClr val="dk1"/>
              </a:solidFill>
              <a:effectLst/>
              <a:latin typeface="+mn-lt"/>
              <a:ea typeface="+mn-ea"/>
              <a:cs typeface="+mn-cs"/>
            </a:rPr>
            <a:t>: https://www.pensions.org/what-we-offer/benefits-packages/congregational-pastors-package</a:t>
          </a:r>
          <a:r>
            <a:rPr lang="en-US" sz="2000">
              <a:effectLst/>
            </a:rPr>
            <a:t> </a:t>
          </a:r>
        </a:p>
        <a:p>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0B25-6047-4173-B4DF-EDE45873DAF9}">
  <sheetPr>
    <pageSetUpPr fitToPage="1"/>
  </sheetPr>
  <dimension ref="A1:E73"/>
  <sheetViews>
    <sheetView tabSelected="1" zoomScale="95" workbookViewId="0">
      <selection activeCell="H22" sqref="H22"/>
    </sheetView>
  </sheetViews>
  <sheetFormatPr baseColWidth="10" defaultColWidth="9.1640625" defaultRowHeight="19" x14ac:dyDescent="0.25"/>
  <cols>
    <col min="1" max="1" width="12.6640625" style="2" customWidth="1"/>
    <col min="2" max="2" width="39.1640625" style="2" customWidth="1"/>
    <col min="3" max="3" width="10.6640625" style="2" customWidth="1"/>
    <col min="4" max="4" width="16.33203125" style="2" bestFit="1" customWidth="1"/>
    <col min="5" max="5" width="17.83203125" style="2" bestFit="1" customWidth="1"/>
    <col min="6" max="16384" width="9.1640625" style="2"/>
  </cols>
  <sheetData>
    <row r="1" spans="1:5" ht="39" customHeight="1" x14ac:dyDescent="0.25">
      <c r="A1" s="37" t="s">
        <v>43</v>
      </c>
      <c r="B1" s="37"/>
      <c r="C1" s="37"/>
      <c r="D1" s="37"/>
      <c r="E1" s="37"/>
    </row>
    <row r="2" spans="1:5" ht="39" customHeight="1" x14ac:dyDescent="0.25">
      <c r="A2" s="37" t="s">
        <v>50</v>
      </c>
      <c r="B2" s="37"/>
      <c r="C2" s="37"/>
      <c r="D2" s="37"/>
      <c r="E2" s="37"/>
    </row>
    <row r="3" spans="1:5" x14ac:dyDescent="0.25">
      <c r="A3" s="36" t="s">
        <v>51</v>
      </c>
      <c r="B3" s="36"/>
      <c r="C3" s="36"/>
      <c r="D3" s="36"/>
      <c r="E3" s="36"/>
    </row>
    <row r="4" spans="1:5" x14ac:dyDescent="0.25">
      <c r="A4" s="17"/>
      <c r="B4" s="17"/>
      <c r="C4" s="17"/>
      <c r="D4" s="17"/>
      <c r="E4" s="17"/>
    </row>
    <row r="5" spans="1:5" ht="38" customHeight="1" x14ac:dyDescent="0.25">
      <c r="A5" s="51" t="s">
        <v>62</v>
      </c>
      <c r="B5" s="51"/>
      <c r="C5" s="51"/>
      <c r="D5" s="51"/>
      <c r="E5" s="51"/>
    </row>
    <row r="6" spans="1:5" x14ac:dyDescent="0.25">
      <c r="A6" s="18"/>
    </row>
    <row r="7" spans="1:5" x14ac:dyDescent="0.25">
      <c r="A7" s="3" t="s">
        <v>4</v>
      </c>
      <c r="C7" s="47" t="s">
        <v>40</v>
      </c>
      <c r="D7" s="47"/>
      <c r="E7" s="47"/>
    </row>
    <row r="8" spans="1:5" x14ac:dyDescent="0.25">
      <c r="A8" s="3" t="s">
        <v>5</v>
      </c>
      <c r="C8" s="47" t="s">
        <v>41</v>
      </c>
      <c r="D8" s="47"/>
      <c r="E8" s="47"/>
    </row>
    <row r="9" spans="1:5" x14ac:dyDescent="0.25">
      <c r="A9" s="3" t="s">
        <v>6</v>
      </c>
      <c r="C9" s="47" t="s">
        <v>42</v>
      </c>
      <c r="D9" s="47"/>
      <c r="E9" s="47"/>
    </row>
    <row r="10" spans="1:5" x14ac:dyDescent="0.25">
      <c r="A10" s="3" t="s">
        <v>7</v>
      </c>
      <c r="C10" s="47" t="s">
        <v>17</v>
      </c>
      <c r="D10" s="47"/>
      <c r="E10" s="47"/>
    </row>
    <row r="11" spans="1:5" x14ac:dyDescent="0.25">
      <c r="A11" s="3"/>
    </row>
    <row r="12" spans="1:5" x14ac:dyDescent="0.25">
      <c r="A12" s="1" t="s">
        <v>0</v>
      </c>
      <c r="E12" s="32"/>
    </row>
    <row r="13" spans="1:5" x14ac:dyDescent="0.25">
      <c r="A13" s="4" t="s">
        <v>12</v>
      </c>
      <c r="E13" s="45">
        <v>0</v>
      </c>
    </row>
    <row r="14" spans="1:5" x14ac:dyDescent="0.25">
      <c r="A14" s="4" t="s">
        <v>13</v>
      </c>
      <c r="E14" s="45">
        <v>0</v>
      </c>
    </row>
    <row r="15" spans="1:5" x14ac:dyDescent="0.25">
      <c r="A15" s="5"/>
      <c r="B15" s="3" t="s">
        <v>8</v>
      </c>
      <c r="E15" s="33"/>
    </row>
    <row r="16" spans="1:5" x14ac:dyDescent="0.25">
      <c r="A16" s="5"/>
      <c r="B16" s="28"/>
      <c r="C16" s="28"/>
      <c r="D16" s="28"/>
      <c r="E16" s="34"/>
    </row>
    <row r="17" spans="1:5" s="16" customFormat="1" ht="19" customHeight="1" x14ac:dyDescent="0.25">
      <c r="A17" s="4" t="s">
        <v>44</v>
      </c>
      <c r="B17" s="2"/>
      <c r="C17" s="2"/>
      <c r="D17" s="2"/>
      <c r="E17" s="45">
        <v>0</v>
      </c>
    </row>
    <row r="18" spans="1:5" ht="80" customHeight="1" thickBot="1" x14ac:dyDescent="0.3">
      <c r="A18" s="16"/>
      <c r="B18" s="31" t="s">
        <v>52</v>
      </c>
      <c r="C18" s="31"/>
      <c r="D18" s="31"/>
      <c r="E18" s="35"/>
    </row>
    <row r="19" spans="1:5" ht="20" thickBot="1" x14ac:dyDescent="0.3">
      <c r="A19" s="8" t="s">
        <v>55</v>
      </c>
      <c r="E19" s="48">
        <v>0</v>
      </c>
    </row>
    <row r="20" spans="1:5" x14ac:dyDescent="0.25">
      <c r="A20" s="6"/>
      <c r="B20" s="7"/>
      <c r="E20" s="33"/>
    </row>
    <row r="21" spans="1:5" ht="18.75" customHeight="1" x14ac:dyDescent="0.25">
      <c r="A21" s="4" t="s">
        <v>58</v>
      </c>
      <c r="E21" s="45">
        <v>0</v>
      </c>
    </row>
    <row r="22" spans="1:5" ht="75" customHeight="1" thickBot="1" x14ac:dyDescent="0.3">
      <c r="A22" s="4"/>
      <c r="B22" s="28" t="s">
        <v>66</v>
      </c>
      <c r="C22" s="28"/>
      <c r="D22" s="28"/>
      <c r="E22" s="38"/>
    </row>
    <row r="23" spans="1:5" ht="20" thickBot="1" x14ac:dyDescent="0.3">
      <c r="A23" s="8" t="s">
        <v>54</v>
      </c>
      <c r="E23" s="48">
        <f>E19+E21</f>
        <v>0</v>
      </c>
    </row>
    <row r="24" spans="1:5" x14ac:dyDescent="0.25">
      <c r="A24" s="4"/>
      <c r="E24" s="32"/>
    </row>
    <row r="25" spans="1:5" x14ac:dyDescent="0.25">
      <c r="A25" s="30" t="s">
        <v>1</v>
      </c>
      <c r="B25" s="30"/>
      <c r="C25" s="30"/>
      <c r="D25" s="30"/>
      <c r="E25" s="30"/>
    </row>
    <row r="26" spans="1:5" x14ac:dyDescent="0.25">
      <c r="A26" s="4" t="s">
        <v>59</v>
      </c>
      <c r="E26" s="32"/>
    </row>
    <row r="27" spans="1:5" x14ac:dyDescent="0.25">
      <c r="B27" s="3" t="s">
        <v>60</v>
      </c>
      <c r="C27" s="43">
        <v>0.17499999999999999</v>
      </c>
      <c r="D27" s="44">
        <f>C27*$E$19</f>
        <v>0</v>
      </c>
      <c r="E27" s="32"/>
    </row>
    <row r="28" spans="1:5" x14ac:dyDescent="0.25">
      <c r="B28" s="3" t="s">
        <v>23</v>
      </c>
      <c r="C28" s="43">
        <v>8.5000000000000006E-2</v>
      </c>
      <c r="D28" s="44">
        <f t="shared" ref="D28:D30" si="0">C28*$E$19</f>
        <v>0</v>
      </c>
      <c r="E28" s="32"/>
    </row>
    <row r="29" spans="1:5" x14ac:dyDescent="0.25">
      <c r="B29" s="3" t="s">
        <v>24</v>
      </c>
      <c r="C29" s="43">
        <v>0.01</v>
      </c>
      <c r="D29" s="44">
        <f t="shared" si="0"/>
        <v>0</v>
      </c>
      <c r="E29" s="32"/>
    </row>
    <row r="30" spans="1:5" x14ac:dyDescent="0.25">
      <c r="B30" s="3" t="s">
        <v>25</v>
      </c>
      <c r="C30" s="43">
        <v>5.0000000000000001E-3</v>
      </c>
      <c r="D30" s="44">
        <f t="shared" si="0"/>
        <v>0</v>
      </c>
      <c r="E30" s="32"/>
    </row>
    <row r="31" spans="1:5" x14ac:dyDescent="0.25">
      <c r="B31" s="3"/>
      <c r="C31" s="43"/>
      <c r="D31" s="44"/>
      <c r="E31" s="32"/>
    </row>
    <row r="32" spans="1:5" x14ac:dyDescent="0.25">
      <c r="A32" s="2" t="s">
        <v>61</v>
      </c>
      <c r="B32" s="3"/>
      <c r="C32" s="43"/>
      <c r="D32" s="44"/>
      <c r="E32" s="32"/>
    </row>
    <row r="33" spans="1:5" x14ac:dyDescent="0.25">
      <c r="A33" s="9"/>
      <c r="B33" s="2" t="s">
        <v>53</v>
      </c>
      <c r="C33" s="41"/>
      <c r="D33" s="45">
        <v>0</v>
      </c>
      <c r="E33" s="32"/>
    </row>
    <row r="34" spans="1:5" x14ac:dyDescent="0.25">
      <c r="A34" s="9"/>
      <c r="B34" s="2" t="s">
        <v>57</v>
      </c>
      <c r="C34" s="41"/>
      <c r="D34" s="45">
        <v>0</v>
      </c>
      <c r="E34" s="32"/>
    </row>
    <row r="35" spans="1:5" x14ac:dyDescent="0.25">
      <c r="A35" s="9"/>
      <c r="B35" s="2" t="s">
        <v>26</v>
      </c>
      <c r="C35" s="42">
        <v>9950</v>
      </c>
      <c r="D35" s="45">
        <v>0</v>
      </c>
      <c r="E35" s="32"/>
    </row>
    <row r="36" spans="1:5" x14ac:dyDescent="0.25">
      <c r="A36" s="9"/>
      <c r="B36" s="2" t="s">
        <v>27</v>
      </c>
      <c r="C36" s="42">
        <v>12250</v>
      </c>
      <c r="D36" s="45">
        <v>0</v>
      </c>
      <c r="E36" s="32"/>
    </row>
    <row r="37" spans="1:5" ht="20" thickBot="1" x14ac:dyDescent="0.3">
      <c r="A37" s="9"/>
      <c r="B37" s="2" t="s">
        <v>28</v>
      </c>
      <c r="C37" s="42">
        <v>22200</v>
      </c>
      <c r="D37" s="45">
        <v>0</v>
      </c>
      <c r="E37" s="32"/>
    </row>
    <row r="38" spans="1:5" ht="20" thickBot="1" x14ac:dyDescent="0.3">
      <c r="A38" s="2" t="s">
        <v>49</v>
      </c>
      <c r="C38" s="20"/>
      <c r="E38" s="49">
        <f>SUM(D27:D37)</f>
        <v>0</v>
      </c>
    </row>
    <row r="39" spans="1:5" x14ac:dyDescent="0.25">
      <c r="C39" s="20"/>
      <c r="E39" s="32"/>
    </row>
    <row r="40" spans="1:5" x14ac:dyDescent="0.25">
      <c r="A40" s="14" t="s">
        <v>2</v>
      </c>
      <c r="B40" s="13"/>
      <c r="E40" s="32"/>
    </row>
    <row r="41" spans="1:5" x14ac:dyDescent="0.25">
      <c r="A41" s="12" t="s">
        <v>14</v>
      </c>
      <c r="E41" s="32"/>
    </row>
    <row r="42" spans="1:5" x14ac:dyDescent="0.25">
      <c r="A42" s="3" t="s">
        <v>45</v>
      </c>
      <c r="E42" s="39">
        <v>0</v>
      </c>
    </row>
    <row r="43" spans="1:5" x14ac:dyDescent="0.25">
      <c r="A43" s="3" t="s">
        <v>46</v>
      </c>
      <c r="E43" s="39">
        <v>0</v>
      </c>
    </row>
    <row r="44" spans="1:5" x14ac:dyDescent="0.25">
      <c r="A44" s="3" t="s">
        <v>47</v>
      </c>
      <c r="E44" s="39">
        <v>0</v>
      </c>
    </row>
    <row r="45" spans="1:5" x14ac:dyDescent="0.25">
      <c r="A45" s="3" t="s">
        <v>48</v>
      </c>
      <c r="E45" s="39">
        <v>0</v>
      </c>
    </row>
    <row r="46" spans="1:5" x14ac:dyDescent="0.25">
      <c r="A46" s="10" t="s">
        <v>3</v>
      </c>
      <c r="B46" s="10" t="s">
        <v>22</v>
      </c>
      <c r="E46" s="32"/>
    </row>
    <row r="47" spans="1:5" ht="20" thickBot="1" x14ac:dyDescent="0.3">
      <c r="A47" s="3" t="s">
        <v>64</v>
      </c>
      <c r="B47" s="52"/>
      <c r="C47" s="52"/>
      <c r="E47" s="46">
        <v>0</v>
      </c>
    </row>
    <row r="48" spans="1:5" ht="20" thickBot="1" x14ac:dyDescent="0.3">
      <c r="A48" s="3" t="s">
        <v>56</v>
      </c>
      <c r="E48" s="50">
        <f>SUM(E42:E47)</f>
        <v>0</v>
      </c>
    </row>
    <row r="49" spans="1:5" x14ac:dyDescent="0.25">
      <c r="B49" s="11"/>
      <c r="E49" s="32"/>
    </row>
    <row r="50" spans="1:5" x14ac:dyDescent="0.25">
      <c r="A50" s="3" t="s">
        <v>65</v>
      </c>
      <c r="E50" s="39">
        <v>0</v>
      </c>
    </row>
    <row r="51" spans="1:5" x14ac:dyDescent="0.25">
      <c r="E51" s="39">
        <v>0</v>
      </c>
    </row>
    <row r="52" spans="1:5" ht="20" thickBot="1" x14ac:dyDescent="0.3">
      <c r="A52" s="1" t="s">
        <v>63</v>
      </c>
      <c r="B52" s="15"/>
      <c r="C52" s="15"/>
      <c r="D52" s="15"/>
      <c r="E52" s="53">
        <f>E23+E38+E48+E50</f>
        <v>0</v>
      </c>
    </row>
    <row r="53" spans="1:5" x14ac:dyDescent="0.25">
      <c r="A53" s="12" t="s">
        <v>36</v>
      </c>
      <c r="C53" s="12"/>
      <c r="D53" s="40" t="s">
        <v>18</v>
      </c>
    </row>
    <row r="54" spans="1:5" ht="56.25" customHeight="1" x14ac:dyDescent="0.25">
      <c r="A54" s="12"/>
      <c r="B54" s="27" t="s">
        <v>15</v>
      </c>
      <c r="C54" s="27"/>
      <c r="D54" s="27"/>
      <c r="E54" s="27"/>
    </row>
    <row r="55" spans="1:5" x14ac:dyDescent="0.25">
      <c r="A55" s="3" t="s">
        <v>37</v>
      </c>
      <c r="C55" s="3"/>
      <c r="D55" s="40" t="s">
        <v>19</v>
      </c>
    </row>
    <row r="56" spans="1:5" ht="110" customHeight="1" x14ac:dyDescent="0.25">
      <c r="A56" s="3"/>
      <c r="B56" s="28" t="s">
        <v>16</v>
      </c>
      <c r="C56" s="28"/>
      <c r="D56" s="28"/>
      <c r="E56" s="28"/>
    </row>
    <row r="57" spans="1:5" ht="17.75" customHeight="1" x14ac:dyDescent="0.25">
      <c r="A57" s="3" t="s">
        <v>38</v>
      </c>
      <c r="B57" s="19"/>
      <c r="C57" s="19"/>
      <c r="D57" s="40" t="s">
        <v>19</v>
      </c>
      <c r="E57" s="19"/>
    </row>
    <row r="58" spans="1:5" ht="89.25" customHeight="1" x14ac:dyDescent="0.25">
      <c r="A58" s="3"/>
      <c r="B58" s="28" t="s">
        <v>29</v>
      </c>
      <c r="C58" s="28"/>
      <c r="D58" s="28"/>
      <c r="E58" s="28"/>
    </row>
    <row r="59" spans="1:5" ht="75" customHeight="1" x14ac:dyDescent="0.25">
      <c r="A59" s="28" t="s">
        <v>39</v>
      </c>
      <c r="B59" s="28"/>
      <c r="C59" s="28"/>
      <c r="D59" s="28"/>
      <c r="E59" s="28"/>
    </row>
    <row r="60" spans="1:5" x14ac:dyDescent="0.25">
      <c r="A60" s="4" t="s">
        <v>30</v>
      </c>
      <c r="C60" s="25"/>
      <c r="D60" s="25"/>
      <c r="E60" s="25"/>
    </row>
    <row r="61" spans="1:5" x14ac:dyDescent="0.25">
      <c r="A61" s="4"/>
    </row>
    <row r="62" spans="1:5" x14ac:dyDescent="0.25">
      <c r="A62" s="12" t="s">
        <v>11</v>
      </c>
      <c r="C62" s="25" t="s">
        <v>17</v>
      </c>
      <c r="D62" s="25"/>
      <c r="E62" s="25"/>
    </row>
    <row r="63" spans="1:5" x14ac:dyDescent="0.25">
      <c r="A63" s="10"/>
    </row>
    <row r="64" spans="1:5" x14ac:dyDescent="0.25">
      <c r="A64" s="29" t="s">
        <v>33</v>
      </c>
      <c r="B64" s="29"/>
      <c r="C64" s="29"/>
      <c r="D64" s="29"/>
      <c r="E64" s="24" t="s">
        <v>35</v>
      </c>
    </row>
    <row r="65" spans="1:5" x14ac:dyDescent="0.25">
      <c r="A65" s="22"/>
      <c r="B65" s="23"/>
      <c r="C65" s="16"/>
      <c r="D65" s="16"/>
      <c r="E65"/>
    </row>
    <row r="66" spans="1:5" x14ac:dyDescent="0.25">
      <c r="A66" s="29" t="s">
        <v>34</v>
      </c>
      <c r="B66" s="29"/>
      <c r="C66" s="29"/>
      <c r="D66" s="29"/>
      <c r="E66" s="24" t="s">
        <v>35</v>
      </c>
    </row>
    <row r="67" spans="1:5" x14ac:dyDescent="0.25">
      <c r="A67" s="22"/>
      <c r="B67" s="23"/>
      <c r="C67" s="16"/>
      <c r="D67" s="16"/>
      <c r="E67"/>
    </row>
    <row r="68" spans="1:5" x14ac:dyDescent="0.25">
      <c r="A68" s="29" t="s">
        <v>32</v>
      </c>
      <c r="B68" s="29"/>
      <c r="C68" s="29"/>
      <c r="D68" s="29"/>
      <c r="E68" s="24" t="s">
        <v>35</v>
      </c>
    </row>
    <row r="69" spans="1:5" x14ac:dyDescent="0.25">
      <c r="A69" s="21"/>
      <c r="B69"/>
      <c r="E69"/>
    </row>
    <row r="70" spans="1:5" x14ac:dyDescent="0.25">
      <c r="A70" s="21" t="s">
        <v>31</v>
      </c>
      <c r="B70"/>
      <c r="E70" s="24" t="s">
        <v>35</v>
      </c>
    </row>
    <row r="72" spans="1:5" x14ac:dyDescent="0.25">
      <c r="A72" s="4" t="s">
        <v>9</v>
      </c>
      <c r="C72" s="25" t="s">
        <v>20</v>
      </c>
      <c r="D72" s="25"/>
      <c r="E72" s="25"/>
    </row>
    <row r="73" spans="1:5" x14ac:dyDescent="0.25">
      <c r="A73" s="4" t="s">
        <v>10</v>
      </c>
      <c r="C73" s="26" t="s">
        <v>21</v>
      </c>
      <c r="D73" s="26"/>
      <c r="E73" s="26"/>
    </row>
  </sheetData>
  <mergeCells count="23">
    <mergeCell ref="A25:E25"/>
    <mergeCell ref="B22:D22"/>
    <mergeCell ref="A5:E5"/>
    <mergeCell ref="A1:E1"/>
    <mergeCell ref="A2:E2"/>
    <mergeCell ref="A3:E3"/>
    <mergeCell ref="C7:E7"/>
    <mergeCell ref="C8:E8"/>
    <mergeCell ref="C10:E10"/>
    <mergeCell ref="C9:E9"/>
    <mergeCell ref="B16:E16"/>
    <mergeCell ref="B18:E18"/>
    <mergeCell ref="C62:E62"/>
    <mergeCell ref="C72:E72"/>
    <mergeCell ref="C73:E73"/>
    <mergeCell ref="C60:E60"/>
    <mergeCell ref="B54:E54"/>
    <mergeCell ref="B56:E56"/>
    <mergeCell ref="B58:E58"/>
    <mergeCell ref="A59:E59"/>
    <mergeCell ref="A64:D64"/>
    <mergeCell ref="A66:D66"/>
    <mergeCell ref="A68:D68"/>
  </mergeCells>
  <pageMargins left="0.7" right="0.7" top="0.75" bottom="0.75" header="0.3" footer="0.3"/>
  <pageSetup scale="74" fitToHeight="4" orientation="portrait" r:id="rId1"/>
  <headerFooter>
    <oddHeader>&amp;F</oddHeader>
    <oddFoote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Fluetsch</dc:creator>
  <cp:lastModifiedBy>Jon Draskovic</cp:lastModifiedBy>
  <cp:lastPrinted>2025-10-09T23:04:58Z</cp:lastPrinted>
  <dcterms:created xsi:type="dcterms:W3CDTF">2022-11-10T14:38:55Z</dcterms:created>
  <dcterms:modified xsi:type="dcterms:W3CDTF">2026-01-08T19:36:44Z</dcterms:modified>
</cp:coreProperties>
</file>